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A79D3F3-FE4F-4ADE-8ECC-A499387FC2E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<sst xmlns="http://schemas.openxmlformats.org/spreadsheetml/2006/main" count="2426" uniqueCount="842">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</sst>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825</v>
      </c>
      <c r="B10" s="103"/>
      <c r="C10" s="95" t="str">
        <f>VLOOKUP(A10,Listado!1:1048576,5,0)</f>
        <v>-</v>
      </c>
      <c r="D10" s="95"/>
      <c r="E10" s="95"/>
      <c r="F10" s="95"/>
      <c r="G10" s="95" t="str">
        <f>VLOOKUP(A10,Listado!1:1048576,6,0)</f>
        <v>Técnico/a 2</v>
      </c>
      <c r="H10" s="95"/>
      <c r="I10" s="96" t="str">
        <f>VLOOKUP(A10,Listado!1:1048576,9,0)</f>
        <v>Técnico/a Jurídico</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70.4" customHeight="1" thickTop="1" thickBot="1" x14ac:dyDescent="0.3">
      <c r="A17" s="143" t="str">
        <f>VLOOKUP(A10,Listado!1:1048576,16,0)</f>
        <v>-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3veIw4A/CmbA7stdmNDBS+cQ3G9HNuuHHZHw1n4sNAdU3nVV4e6Uvj9CG5vPaPmpN6myjkSL7sDI4cUjF/ZTA==" saltValue="lxWFk0flpaSQTA5Kf6Ucc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2023-07-10T14:58:56Z</dcterms:modified>
</cp:coreProperties>
</file>